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C:\Users\esivitanidou\Documents\EMPLOYMENT 2015 CY\ΕΚΘΕΣΗ ΑΝΕΡΓΙ\"/>
    </mc:Choice>
  </mc:AlternateContent>
  <xr:revisionPtr revIDLastSave="0" documentId="8_{70F0AA21-23CA-49FE-9A83-3BD21E5C9D3A}" xr6:coauthVersionLast="36" xr6:coauthVersionMax="36" xr10:uidLastSave="{00000000-0000-0000-0000-000000000000}"/>
  <bookViews>
    <workbookView xWindow="0" yWindow="0" windowWidth="24000" windowHeight="8325" tabRatio="601" xr2:uid="{00000000-000D-0000-FFFF-FFFF00000000}"/>
  </bookViews>
  <sheets>
    <sheet name="Πίνακας 4" sheetId="3" r:id="rId1"/>
  </sheets>
  <definedNames>
    <definedName name="_xlnm.Print_Area" localSheetId="0">'Πίνακας 4'!$C$1:$N$53</definedName>
  </definedNames>
  <calcPr calcId="191029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<sst xmlns="http://schemas.openxmlformats.org/spreadsheetml/2006/main" count="67" uniqueCount="59">
  <si>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</si>
  <si>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</si>
  <si>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</si>
  <si>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</si>
  <si>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</si>
  <si>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</si>
  <si>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</si>
  <si>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</si>
  <si>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</si>
  <si>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</si>
  <si>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</si>
  <si>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</si>
  <si>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</si>
  <si>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</si>
  <si>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</si>
  <si>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</si>
  <si>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</si>
  <si>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</si>
  <si>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</si>
  <si>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</si>
  <si>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</si>
  <si>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</si>
  <si>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</si>
  <si>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</si>
  <si>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</si>
  <si>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</si>
  <si>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</si>
  <si>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</si>
  <si>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</si>
  <si>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</si>
  <si>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</si>
  <si>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</si>
  <si>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</si>
  <si>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</si>
  <si>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</si>
  <si>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</si>
  <si>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</si>
  <si>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</si>
  <si>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</si>
  <si>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</si>
  <si>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</si>
  <si>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</si>
  <si>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</si>
  <si>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</si>
  <si>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</si>
  <si>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</si>
  <si>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</si>
  <si>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</si>
  <si>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</si>
  <si>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</si>
  <si>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</si>
  <si>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</si>
  <si>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Μάιος 2022</t>
  </si>
  <si>
    <t xml:space="preserve">            και Μάιος-Ιούνιος 2022</t>
  </si>
  <si>
    <t>Ιούνιος 2021</t>
  </si>
  <si>
    <t>Ιούνιος 2022</t>
  </si>
  <si>
    <t>Μεταβολή Ιούνιος
2021-2022</t>
  </si>
  <si>
    <t>Μεταβολή Μάης-Ιούνης 2022</t>
  </si>
  <si>
    <t xml:space="preserve">            Ετήσια μεταβολή και μηνιαία μεταβολή: Ιούνιος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</si>
</sst>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Ιούνιο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175</c:v>
                </c:pt>
                <c:pt idx="1">
                  <c:v>42</c:v>
                </c:pt>
                <c:pt idx="2">
                  <c:v>1585</c:v>
                </c:pt>
                <c:pt idx="3">
                  <c:v>12</c:v>
                </c:pt>
                <c:pt idx="4">
                  <c:v>90</c:v>
                </c:pt>
                <c:pt idx="5">
                  <c:v>1911</c:v>
                </c:pt>
                <c:pt idx="6">
                  <c:v>4956</c:v>
                </c:pt>
                <c:pt idx="7">
                  <c:v>1092</c:v>
                </c:pt>
                <c:pt idx="8">
                  <c:v>4430</c:v>
                </c:pt>
                <c:pt idx="9">
                  <c:v>713</c:v>
                </c:pt>
                <c:pt idx="10">
                  <c:v>1344</c:v>
                </c:pt>
                <c:pt idx="11">
                  <c:v>239</c:v>
                </c:pt>
                <c:pt idx="12">
                  <c:v>1915</c:v>
                </c:pt>
                <c:pt idx="13">
                  <c:v>1758</c:v>
                </c:pt>
                <c:pt idx="14">
                  <c:v>4398</c:v>
                </c:pt>
                <c:pt idx="15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E-46FF-A408-1E37F758CF4A}"/>
            </c:ext>
          </c:extLst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89</c:v>
                </c:pt>
                <c:pt idx="1">
                  <c:v>11</c:v>
                </c:pt>
                <c:pt idx="2">
                  <c:v>714</c:v>
                </c:pt>
                <c:pt idx="3">
                  <c:v>6</c:v>
                </c:pt>
                <c:pt idx="4">
                  <c:v>33</c:v>
                </c:pt>
                <c:pt idx="5">
                  <c:v>964</c:v>
                </c:pt>
                <c:pt idx="6">
                  <c:v>1941</c:v>
                </c:pt>
                <c:pt idx="7">
                  <c:v>359</c:v>
                </c:pt>
                <c:pt idx="8">
                  <c:v>1208</c:v>
                </c:pt>
                <c:pt idx="9">
                  <c:v>380</c:v>
                </c:pt>
                <c:pt idx="10">
                  <c:v>718</c:v>
                </c:pt>
                <c:pt idx="11">
                  <c:v>95</c:v>
                </c:pt>
                <c:pt idx="12">
                  <c:v>1472</c:v>
                </c:pt>
                <c:pt idx="13">
                  <c:v>1325</c:v>
                </c:pt>
                <c:pt idx="14">
                  <c:v>2136</c:v>
                </c:pt>
                <c:pt idx="15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E-46FF-A408-1E37F758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048"/>
        <c:axId val="23603456"/>
      </c:barChart>
      <c:catAx>
        <c:axId val="221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CY"/>
          </a:p>
        </c:txPr>
        <c:crossAx val="236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0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CY"/>
          </a:p>
        </c:txPr>
        <c:crossAx val="22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CY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Ιούνιος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9-4FB2-91DC-9BD8DE17E62B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-86</c:v>
                </c:pt>
                <c:pt idx="1">
                  <c:v>-31</c:v>
                </c:pt>
                <c:pt idx="2">
                  <c:v>-871</c:v>
                </c:pt>
                <c:pt idx="3">
                  <c:v>-6</c:v>
                </c:pt>
                <c:pt idx="4">
                  <c:v>-57</c:v>
                </c:pt>
                <c:pt idx="5">
                  <c:v>-947</c:v>
                </c:pt>
                <c:pt idx="6">
                  <c:v>-3015</c:v>
                </c:pt>
                <c:pt idx="7">
                  <c:v>-733</c:v>
                </c:pt>
                <c:pt idx="8">
                  <c:v>-3222</c:v>
                </c:pt>
                <c:pt idx="9">
                  <c:v>-333</c:v>
                </c:pt>
                <c:pt idx="10">
                  <c:v>-626</c:v>
                </c:pt>
                <c:pt idx="11">
                  <c:v>-144</c:v>
                </c:pt>
                <c:pt idx="12">
                  <c:v>-443</c:v>
                </c:pt>
                <c:pt idx="13">
                  <c:v>-433</c:v>
                </c:pt>
                <c:pt idx="14">
                  <c:v>-2262</c:v>
                </c:pt>
                <c:pt idx="15">
                  <c:v>-1153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9-4FB2-91DC-9BD8DE17E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80096"/>
        <c:axId val="166337152"/>
      </c:barChart>
      <c:catAx>
        <c:axId val="165780096"/>
        <c:scaling>
          <c:orientation val="minMax"/>
        </c:scaling>
        <c:delete val="1"/>
        <c:axPos val="l"/>
        <c:majorTickMark val="out"/>
        <c:minorTickMark val="none"/>
        <c:tickLblPos val="nextTo"/>
        <c:crossAx val="166337152"/>
        <c:crosses val="autoZero"/>
        <c:auto val="1"/>
        <c:lblAlgn val="ctr"/>
        <c:lblOffset val="100"/>
        <c:noMultiLvlLbl val="0"/>
      </c:catAx>
      <c:valAx>
        <c:axId val="166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CY"/>
          </a:p>
        </c:txPr>
        <c:crossAx val="1657800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6"/>
  <sheetViews>
    <sheetView tabSelected="1" topLeftCell="A10" workbookViewId="0">
      <selection activeCell="R29" sqref="R28:R29"/>
    </sheetView>
  </sheetViews>
  <sheetFormatPr defaultRowHeight="12.75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>
      <c r="C2" s="23"/>
      <c r="D2" s="63" t="s">
        <v>58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>
      <c r="C3" s="38"/>
      <c r="D3" s="64" t="s">
        <v>53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>
      <c r="C5" s="51"/>
      <c r="D5" s="52" t="s">
        <v>1</v>
      </c>
      <c r="E5" s="78" t="s">
        <v>52</v>
      </c>
      <c r="F5" s="78"/>
      <c r="G5" s="81" t="s">
        <v>57</v>
      </c>
      <c r="H5" s="78"/>
      <c r="I5" s="78" t="s">
        <v>54</v>
      </c>
      <c r="J5" s="78"/>
      <c r="K5" s="78" t="s">
        <v>55</v>
      </c>
      <c r="L5" s="78"/>
      <c r="M5" s="78" t="s">
        <v>56</v>
      </c>
      <c r="N5" s="79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6"/>
      <c r="R6" s="7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>
      <c r="A8" s="33" t="s">
        <v>36</v>
      </c>
      <c r="B8" s="33" t="s">
        <v>22</v>
      </c>
      <c r="C8" s="56">
        <v>1</v>
      </c>
      <c r="D8" s="45" t="s">
        <v>5</v>
      </c>
      <c r="E8" s="37">
        <v>73</v>
      </c>
      <c r="F8" s="46">
        <f>E8/E24</f>
        <v>6.8959002456074059E-3</v>
      </c>
      <c r="G8" s="47">
        <f t="shared" ref="G8:G23" si="0">K8-E8</f>
        <v>16</v>
      </c>
      <c r="H8" s="73">
        <f t="shared" ref="H8:H23" si="1">G8/E8</f>
        <v>0.21917808219178081</v>
      </c>
      <c r="I8" s="37">
        <v>175</v>
      </c>
      <c r="J8" s="74">
        <f>I8/I24</f>
        <v>6.5557803251667041E-3</v>
      </c>
      <c r="K8" s="37">
        <v>89</v>
      </c>
      <c r="L8" s="46">
        <f>K8/K24</f>
        <v>7.2169964320467081E-3</v>
      </c>
      <c r="M8" s="48">
        <f t="shared" ref="M8:M23" si="2">K8-I8</f>
        <v>-86</v>
      </c>
      <c r="N8" s="35">
        <f t="shared" ref="N8:N23" si="3">M8/I8</f>
        <v>-0.49142857142857144</v>
      </c>
      <c r="O8" s="26"/>
      <c r="P8" s="65"/>
      <c r="Q8" s="37">
        <f t="shared" ref="Q8:Q23" si="4">I8</f>
        <v>175</v>
      </c>
      <c r="R8" s="37">
        <f>K8</f>
        <v>89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>
      <c r="A9" s="33" t="s">
        <v>37</v>
      </c>
      <c r="B9" s="33" t="s">
        <v>23</v>
      </c>
      <c r="C9" s="56">
        <v>2</v>
      </c>
      <c r="D9" s="45" t="s">
        <v>6</v>
      </c>
      <c r="E9" s="37">
        <v>11</v>
      </c>
      <c r="F9" s="46">
        <f>E9/E24</f>
        <v>1.0391082561874174E-3</v>
      </c>
      <c r="G9" s="47">
        <f t="shared" si="0"/>
        <v>0</v>
      </c>
      <c r="H9" s="73">
        <f t="shared" si="1"/>
        <v>0</v>
      </c>
      <c r="I9" s="37">
        <v>42</v>
      </c>
      <c r="J9" s="74">
        <f>I9/I24</f>
        <v>1.5733872780400091E-3</v>
      </c>
      <c r="K9" s="37">
        <v>11</v>
      </c>
      <c r="L9" s="46">
        <f>K9/K24</f>
        <v>8.9198832306195265E-4</v>
      </c>
      <c r="M9" s="48">
        <f t="shared" si="2"/>
        <v>-31</v>
      </c>
      <c r="N9" s="35">
        <f t="shared" si="3"/>
        <v>-0.73809523809523814</v>
      </c>
      <c r="O9" s="26"/>
      <c r="P9" s="1"/>
      <c r="Q9" s="37">
        <f t="shared" si="4"/>
        <v>42</v>
      </c>
      <c r="R9" s="37">
        <f t="shared" ref="R9:R23" si="5">K9</f>
        <v>11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>
      <c r="A10" s="33" t="s">
        <v>38</v>
      </c>
      <c r="B10" s="33" t="s">
        <v>24</v>
      </c>
      <c r="C10" s="56">
        <v>3</v>
      </c>
      <c r="D10" s="49" t="s">
        <v>7</v>
      </c>
      <c r="E10" s="37">
        <v>734</v>
      </c>
      <c r="F10" s="46">
        <f>E10/E24</f>
        <v>6.9336860003778575E-2</v>
      </c>
      <c r="G10" s="47">
        <f t="shared" si="0"/>
        <v>-20</v>
      </c>
      <c r="H10" s="73">
        <f t="shared" si="1"/>
        <v>-2.7247956403269755E-2</v>
      </c>
      <c r="I10" s="37">
        <v>1585</v>
      </c>
      <c r="J10" s="74">
        <f>I10/I24</f>
        <v>5.9376638945081293E-2</v>
      </c>
      <c r="K10" s="37">
        <v>714</v>
      </c>
      <c r="L10" s="46">
        <f>K10/K24</f>
        <v>5.7898151151475834E-2</v>
      </c>
      <c r="M10" s="48">
        <f t="shared" si="2"/>
        <v>-871</v>
      </c>
      <c r="N10" s="35">
        <f t="shared" si="3"/>
        <v>-0.54952681388012614</v>
      </c>
      <c r="O10" s="26"/>
      <c r="P10" s="66"/>
      <c r="Q10" s="37">
        <f t="shared" si="4"/>
        <v>1585</v>
      </c>
      <c r="R10" s="37">
        <f t="shared" si="5"/>
        <v>714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>
      <c r="A11" s="33" t="s">
        <v>39</v>
      </c>
      <c r="B11" s="33" t="s">
        <v>25</v>
      </c>
      <c r="C11" s="56">
        <v>4</v>
      </c>
      <c r="D11" s="49" t="s">
        <v>8</v>
      </c>
      <c r="E11" s="37">
        <v>5</v>
      </c>
      <c r="F11" s="46">
        <f>E11/E24</f>
        <v>4.7232193463064425E-4</v>
      </c>
      <c r="G11" s="47">
        <f t="shared" si="0"/>
        <v>1</v>
      </c>
      <c r="H11" s="73">
        <f t="shared" si="1"/>
        <v>0.2</v>
      </c>
      <c r="I11" s="37">
        <v>12</v>
      </c>
      <c r="J11" s="74">
        <f>I11/I24</f>
        <v>4.4953922229714542E-4</v>
      </c>
      <c r="K11" s="37">
        <v>6</v>
      </c>
      <c r="L11" s="46">
        <f>K11/K24</f>
        <v>4.8653908530651963E-4</v>
      </c>
      <c r="M11" s="48">
        <f t="shared" si="2"/>
        <v>-6</v>
      </c>
      <c r="N11" s="35">
        <f t="shared" si="3"/>
        <v>-0.5</v>
      </c>
      <c r="O11" s="26"/>
      <c r="P11" s="5"/>
      <c r="Q11" s="37">
        <f t="shared" si="4"/>
        <v>12</v>
      </c>
      <c r="R11" s="37">
        <f t="shared" si="5"/>
        <v>6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>
      <c r="A12" s="33" t="s">
        <v>40</v>
      </c>
      <c r="B12" s="33" t="s">
        <v>26</v>
      </c>
      <c r="C12" s="56">
        <v>5</v>
      </c>
      <c r="D12" s="50" t="s">
        <v>9</v>
      </c>
      <c r="E12" s="37">
        <v>34</v>
      </c>
      <c r="F12" s="46">
        <f>E12/E24</f>
        <v>3.2117891554883809E-3</v>
      </c>
      <c r="G12" s="47">
        <f t="shared" si="0"/>
        <v>-1</v>
      </c>
      <c r="H12" s="73">
        <f t="shared" si="1"/>
        <v>-2.9411764705882353E-2</v>
      </c>
      <c r="I12" s="37">
        <v>90</v>
      </c>
      <c r="J12" s="74">
        <f>I12/I24</f>
        <v>3.3715441672285905E-3</v>
      </c>
      <c r="K12" s="37">
        <v>33</v>
      </c>
      <c r="L12" s="46">
        <f>K12/K24</f>
        <v>2.6759649691858577E-3</v>
      </c>
      <c r="M12" s="48">
        <f t="shared" si="2"/>
        <v>-57</v>
      </c>
      <c r="N12" s="35">
        <f t="shared" si="3"/>
        <v>-0.6333333333333333</v>
      </c>
      <c r="O12" s="26"/>
      <c r="P12" s="5"/>
      <c r="Q12" s="37">
        <f t="shared" si="4"/>
        <v>90</v>
      </c>
      <c r="R12" s="37">
        <f t="shared" si="5"/>
        <v>33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>
      <c r="A13" s="33" t="s">
        <v>41</v>
      </c>
      <c r="B13" s="33" t="s">
        <v>27</v>
      </c>
      <c r="C13" s="56">
        <v>6</v>
      </c>
      <c r="D13" s="50" t="s">
        <v>10</v>
      </c>
      <c r="E13" s="37">
        <v>977</v>
      </c>
      <c r="F13" s="46">
        <f>E13/E24</f>
        <v>9.2291706026827888E-2</v>
      </c>
      <c r="G13" s="47">
        <f t="shared" si="0"/>
        <v>-13</v>
      </c>
      <c r="H13" s="73">
        <f t="shared" si="1"/>
        <v>-1.3306038894575231E-2</v>
      </c>
      <c r="I13" s="37">
        <v>1911</v>
      </c>
      <c r="J13" s="74">
        <f>I13/I24</f>
        <v>7.1589121150820403E-2</v>
      </c>
      <c r="K13" s="37">
        <v>964</v>
      </c>
      <c r="L13" s="46">
        <f>K13/K24</f>
        <v>7.817061303924748E-2</v>
      </c>
      <c r="M13" s="48">
        <f t="shared" si="2"/>
        <v>-947</v>
      </c>
      <c r="N13" s="35">
        <f t="shared" si="3"/>
        <v>-0.49555206698063842</v>
      </c>
      <c r="O13" s="26"/>
      <c r="P13" s="5"/>
      <c r="Q13" s="37">
        <f t="shared" si="4"/>
        <v>1911</v>
      </c>
      <c r="R13" s="37">
        <f t="shared" si="5"/>
        <v>964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>
      <c r="A14" s="33" t="s">
        <v>42</v>
      </c>
      <c r="B14" s="33" t="s">
        <v>28</v>
      </c>
      <c r="C14" s="56">
        <v>7</v>
      </c>
      <c r="D14" s="49" t="s">
        <v>11</v>
      </c>
      <c r="E14" s="37">
        <v>1950</v>
      </c>
      <c r="F14" s="46">
        <f>E14/E24</f>
        <v>0.18420555450595125</v>
      </c>
      <c r="G14" s="47">
        <f t="shared" si="0"/>
        <v>-9</v>
      </c>
      <c r="H14" s="73">
        <f t="shared" si="1"/>
        <v>-4.6153846153846158E-3</v>
      </c>
      <c r="I14" s="37">
        <v>4956</v>
      </c>
      <c r="J14" s="74">
        <f>I14/I24</f>
        <v>0.18565969880872107</v>
      </c>
      <c r="K14" s="37">
        <v>1941</v>
      </c>
      <c r="L14" s="46">
        <f>K14/K24</f>
        <v>0.15739539409665909</v>
      </c>
      <c r="M14" s="48">
        <f t="shared" si="2"/>
        <v>-3015</v>
      </c>
      <c r="N14" s="35">
        <f t="shared" si="3"/>
        <v>-0.60835351089588374</v>
      </c>
      <c r="O14" s="26"/>
      <c r="P14" s="5"/>
      <c r="Q14" s="37">
        <f t="shared" si="4"/>
        <v>4956</v>
      </c>
      <c r="R14" s="37">
        <f t="shared" si="5"/>
        <v>1941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>
      <c r="A15" s="33" t="s">
        <v>43</v>
      </c>
      <c r="B15" s="33" t="s">
        <v>29</v>
      </c>
      <c r="C15" s="56">
        <v>8</v>
      </c>
      <c r="D15" s="49" t="s">
        <v>12</v>
      </c>
      <c r="E15" s="37">
        <v>371</v>
      </c>
      <c r="F15" s="46">
        <f>E15/E24</f>
        <v>3.5046287549593803E-2</v>
      </c>
      <c r="G15" s="47">
        <f t="shared" si="0"/>
        <v>-12</v>
      </c>
      <c r="H15" s="73">
        <f t="shared" si="1"/>
        <v>-3.2345013477088951E-2</v>
      </c>
      <c r="I15" s="37">
        <v>1092</v>
      </c>
      <c r="J15" s="74">
        <f>I15/I24</f>
        <v>4.0908069229040236E-2</v>
      </c>
      <c r="K15" s="37">
        <v>359</v>
      </c>
      <c r="L15" s="46">
        <f>K15/K24</f>
        <v>2.9111255270840092E-2</v>
      </c>
      <c r="M15" s="48">
        <f t="shared" si="2"/>
        <v>-733</v>
      </c>
      <c r="N15" s="35">
        <f t="shared" si="3"/>
        <v>-0.67124542124542119</v>
      </c>
      <c r="O15" s="26"/>
      <c r="P15" s="5"/>
      <c r="Q15" s="37">
        <f t="shared" si="4"/>
        <v>1092</v>
      </c>
      <c r="R15" s="37">
        <f t="shared" si="5"/>
        <v>359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>
      <c r="A16" s="33" t="s">
        <v>44</v>
      </c>
      <c r="B16" s="33" t="s">
        <v>30</v>
      </c>
      <c r="C16" s="56">
        <v>9</v>
      </c>
      <c r="D16" s="50" t="s">
        <v>13</v>
      </c>
      <c r="E16" s="37">
        <v>1376</v>
      </c>
      <c r="F16" s="46">
        <f>E16/E24</f>
        <v>0.1299829964103533</v>
      </c>
      <c r="G16" s="47">
        <f t="shared" si="0"/>
        <v>-168</v>
      </c>
      <c r="H16" s="73">
        <f t="shared" si="1"/>
        <v>-0.12209302325581395</v>
      </c>
      <c r="I16" s="37">
        <v>4430</v>
      </c>
      <c r="J16" s="74">
        <f>I16/I24</f>
        <v>0.16595489623136286</v>
      </c>
      <c r="K16" s="37">
        <v>1208</v>
      </c>
      <c r="L16" s="46">
        <f>K16/K24</f>
        <v>9.7956535841712614E-2</v>
      </c>
      <c r="M16" s="48">
        <f t="shared" si="2"/>
        <v>-3222</v>
      </c>
      <c r="N16" s="35">
        <f t="shared" si="3"/>
        <v>-0.72731376975169304</v>
      </c>
      <c r="O16" s="26"/>
      <c r="P16" s="5"/>
      <c r="Q16" s="37">
        <f t="shared" si="4"/>
        <v>4430</v>
      </c>
      <c r="R16" s="37">
        <f t="shared" si="5"/>
        <v>1208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>
      <c r="A17" s="33" t="s">
        <v>45</v>
      </c>
      <c r="B17" s="33" t="s">
        <v>31</v>
      </c>
      <c r="C17" s="56">
        <v>10</v>
      </c>
      <c r="D17" s="50" t="s">
        <v>14</v>
      </c>
      <c r="E17" s="37">
        <v>355</v>
      </c>
      <c r="F17" s="46">
        <f>E17/E24</f>
        <v>3.353485735877574E-2</v>
      </c>
      <c r="G17" s="47">
        <f t="shared" si="0"/>
        <v>25</v>
      </c>
      <c r="H17" s="73">
        <f t="shared" si="1"/>
        <v>7.0422535211267609E-2</v>
      </c>
      <c r="I17" s="37">
        <v>713</v>
      </c>
      <c r="J17" s="74">
        <f>I17/I24</f>
        <v>2.6710122124822058E-2</v>
      </c>
      <c r="K17" s="37">
        <v>380</v>
      </c>
      <c r="L17" s="46">
        <f>K17/K24</f>
        <v>3.0814142069412909E-2</v>
      </c>
      <c r="M17" s="48">
        <f t="shared" si="2"/>
        <v>-333</v>
      </c>
      <c r="N17" s="35">
        <f t="shared" si="3"/>
        <v>-0.46704067321178122</v>
      </c>
      <c r="O17" s="26"/>
      <c r="P17" s="5"/>
      <c r="Q17" s="37">
        <f t="shared" si="4"/>
        <v>713</v>
      </c>
      <c r="R17" s="37">
        <f t="shared" si="5"/>
        <v>380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>
      <c r="A18" s="33" t="s">
        <v>46</v>
      </c>
      <c r="B18" s="33" t="s">
        <v>32</v>
      </c>
      <c r="C18" s="56">
        <v>11</v>
      </c>
      <c r="D18" s="45" t="s">
        <v>15</v>
      </c>
      <c r="E18" s="37">
        <v>708</v>
      </c>
      <c r="F18" s="46">
        <f>E18/E24</f>
        <v>6.6880785943699228E-2</v>
      </c>
      <c r="G18" s="47">
        <f t="shared" si="0"/>
        <v>10</v>
      </c>
      <c r="H18" s="73">
        <f t="shared" si="1"/>
        <v>1.4124293785310734E-2</v>
      </c>
      <c r="I18" s="37">
        <v>1344</v>
      </c>
      <c r="J18" s="74">
        <f>I18/I24</f>
        <v>5.034839289728029E-2</v>
      </c>
      <c r="K18" s="37">
        <v>718</v>
      </c>
      <c r="L18" s="46">
        <f>K18/K24</f>
        <v>5.8222510541680185E-2</v>
      </c>
      <c r="M18" s="48">
        <f t="shared" si="2"/>
        <v>-626</v>
      </c>
      <c r="N18" s="35">
        <f t="shared" si="3"/>
        <v>-0.46577380952380953</v>
      </c>
      <c r="O18" s="26"/>
      <c r="P18" s="5"/>
      <c r="Q18" s="37">
        <f t="shared" si="4"/>
        <v>1344</v>
      </c>
      <c r="R18" s="37">
        <f t="shared" si="5"/>
        <v>718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>
      <c r="A19" s="33" t="s">
        <v>47</v>
      </c>
      <c r="B19" s="33" t="s">
        <v>33</v>
      </c>
      <c r="C19" s="56">
        <v>12</v>
      </c>
      <c r="D19" s="45" t="s">
        <v>16</v>
      </c>
      <c r="E19" s="37">
        <v>100</v>
      </c>
      <c r="F19" s="46">
        <f>E19/E24</f>
        <v>9.4464386926128852E-3</v>
      </c>
      <c r="G19" s="47">
        <f t="shared" si="0"/>
        <v>-5</v>
      </c>
      <c r="H19" s="73">
        <f t="shared" si="1"/>
        <v>-0.05</v>
      </c>
      <c r="I19" s="37">
        <v>239</v>
      </c>
      <c r="J19" s="74">
        <f>I19/I24</f>
        <v>8.9533228440848139E-3</v>
      </c>
      <c r="K19" s="37">
        <v>95</v>
      </c>
      <c r="L19" s="46">
        <f>K19/K24</f>
        <v>7.7035355173532272E-3</v>
      </c>
      <c r="M19" s="48">
        <f t="shared" si="2"/>
        <v>-144</v>
      </c>
      <c r="N19" s="35">
        <f t="shared" si="3"/>
        <v>-0.60251046025104604</v>
      </c>
      <c r="O19" s="26"/>
      <c r="P19" s="5"/>
      <c r="Q19" s="37">
        <f t="shared" si="4"/>
        <v>239</v>
      </c>
      <c r="R19" s="37">
        <f t="shared" si="5"/>
        <v>95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>
      <c r="A20" s="34" t="s">
        <v>48</v>
      </c>
      <c r="B20" s="34" t="s">
        <v>49</v>
      </c>
      <c r="C20" s="56">
        <v>13</v>
      </c>
      <c r="D20" s="45" t="s">
        <v>17</v>
      </c>
      <c r="E20" s="37">
        <v>671</v>
      </c>
      <c r="F20" s="46">
        <f>E20/E24</f>
        <v>6.3385603627432452E-2</v>
      </c>
      <c r="G20" s="47">
        <f t="shared" si="0"/>
        <v>801</v>
      </c>
      <c r="H20" s="73">
        <f t="shared" si="1"/>
        <v>1.1937406855439643</v>
      </c>
      <c r="I20" s="37">
        <v>1915</v>
      </c>
      <c r="J20" s="74">
        <f>I20/I24</f>
        <v>7.1738967558252792E-2</v>
      </c>
      <c r="K20" s="37">
        <v>1472</v>
      </c>
      <c r="L20" s="46">
        <f>K20/K24</f>
        <v>0.11936425559519948</v>
      </c>
      <c r="M20" s="48">
        <f t="shared" si="2"/>
        <v>-443</v>
      </c>
      <c r="N20" s="35">
        <f t="shared" si="3"/>
        <v>-0.23133159268929504</v>
      </c>
      <c r="O20" s="26"/>
      <c r="P20" s="5"/>
      <c r="Q20" s="37">
        <f t="shared" si="4"/>
        <v>1915</v>
      </c>
      <c r="R20" s="37">
        <f t="shared" si="5"/>
        <v>1472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>
      <c r="A21" s="34" t="s">
        <v>51</v>
      </c>
      <c r="B21" s="34" t="s">
        <v>50</v>
      </c>
      <c r="C21" s="56">
        <v>14</v>
      </c>
      <c r="D21" s="45" t="s">
        <v>18</v>
      </c>
      <c r="E21" s="37">
        <v>385</v>
      </c>
      <c r="F21" s="46">
        <f>E21/E24</f>
        <v>3.6368788966559609E-2</v>
      </c>
      <c r="G21" s="47">
        <f t="shared" si="0"/>
        <v>940</v>
      </c>
      <c r="H21" s="73">
        <f t="shared" si="1"/>
        <v>2.4415584415584415</v>
      </c>
      <c r="I21" s="37">
        <v>1758</v>
      </c>
      <c r="J21" s="74">
        <f>I21/I24</f>
        <v>6.5857496066531809E-2</v>
      </c>
      <c r="K21" s="37">
        <v>1325</v>
      </c>
      <c r="L21" s="46">
        <f>K21/K24</f>
        <v>0.10744404800518975</v>
      </c>
      <c r="M21" s="48">
        <f t="shared" si="2"/>
        <v>-433</v>
      </c>
      <c r="N21" s="35">
        <f t="shared" si="3"/>
        <v>-0.24630261660978384</v>
      </c>
      <c r="O21" s="26"/>
      <c r="P21" s="5"/>
      <c r="Q21" s="37">
        <f t="shared" si="4"/>
        <v>1758</v>
      </c>
      <c r="R21" s="37">
        <f t="shared" si="5"/>
        <v>1325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>
      <c r="C22" s="56">
        <v>15</v>
      </c>
      <c r="D22" s="45" t="s">
        <v>19</v>
      </c>
      <c r="E22" s="37">
        <v>2017</v>
      </c>
      <c r="F22" s="46">
        <f>E22/E24</f>
        <v>0.19053466843000189</v>
      </c>
      <c r="G22" s="47">
        <f t="shared" si="0"/>
        <v>119</v>
      </c>
      <c r="H22" s="73">
        <f t="shared" si="1"/>
        <v>5.8998512642538421E-2</v>
      </c>
      <c r="I22" s="37">
        <v>4398</v>
      </c>
      <c r="J22" s="74">
        <f>I22/I24</f>
        <v>0.16475612497190381</v>
      </c>
      <c r="K22" s="37">
        <v>2136</v>
      </c>
      <c r="L22" s="46">
        <f>K22/K24</f>
        <v>0.17320791436912097</v>
      </c>
      <c r="M22" s="48">
        <f t="shared" si="2"/>
        <v>-2262</v>
      </c>
      <c r="N22" s="35">
        <f t="shared" si="3"/>
        <v>-0.514324693042292</v>
      </c>
      <c r="O22" s="26"/>
      <c r="P22" s="5"/>
      <c r="Q22" s="37">
        <f t="shared" si="4"/>
        <v>4398</v>
      </c>
      <c r="R22" s="37">
        <f t="shared" si="5"/>
        <v>2136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>
      <c r="C23" s="56">
        <v>16</v>
      </c>
      <c r="D23" s="49" t="s">
        <v>20</v>
      </c>
      <c r="E23" s="37">
        <v>819</v>
      </c>
      <c r="F23" s="46">
        <f>E23/E24</f>
        <v>7.7366332892499529E-2</v>
      </c>
      <c r="G23" s="47">
        <f t="shared" si="0"/>
        <v>62</v>
      </c>
      <c r="H23" s="73">
        <f t="shared" si="1"/>
        <v>7.5702075702075697E-2</v>
      </c>
      <c r="I23" s="37">
        <v>2034</v>
      </c>
      <c r="J23" s="74">
        <f>I23/I24</f>
        <v>7.6196898179366146E-2</v>
      </c>
      <c r="K23" s="37">
        <v>881</v>
      </c>
      <c r="L23" s="46">
        <f>K23/K24</f>
        <v>7.1440155692507293E-2</v>
      </c>
      <c r="M23" s="48">
        <f t="shared" si="2"/>
        <v>-1153</v>
      </c>
      <c r="N23" s="35">
        <f t="shared" si="3"/>
        <v>-0.56686332350049162</v>
      </c>
      <c r="O23" s="26"/>
      <c r="P23" s="5"/>
      <c r="Q23" s="37">
        <f t="shared" si="4"/>
        <v>2034</v>
      </c>
      <c r="R23" s="37">
        <f t="shared" si="5"/>
        <v>881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>
      <c r="C24" s="57"/>
      <c r="D24" s="58" t="s">
        <v>0</v>
      </c>
      <c r="E24" s="59">
        <f>SUM(E8:E23)</f>
        <v>10586</v>
      </c>
      <c r="F24" s="60">
        <f>E24/E24</f>
        <v>1</v>
      </c>
      <c r="G24" s="71">
        <f t="shared" ref="G24" si="6">K24-E24</f>
        <v>1746</v>
      </c>
      <c r="H24" s="61">
        <f t="shared" ref="H24" si="7">G24/E24</f>
        <v>0.16493481957302097</v>
      </c>
      <c r="I24" s="62">
        <f>SUM(I8:I23)</f>
        <v>26694</v>
      </c>
      <c r="J24" s="60">
        <f>I24/I24</f>
        <v>1</v>
      </c>
      <c r="K24" s="59">
        <f>SUM(K8:K23)</f>
        <v>12332</v>
      </c>
      <c r="L24" s="60">
        <f>K24/K24</f>
        <v>1</v>
      </c>
      <c r="M24" s="62">
        <f t="shared" ref="M24" si="8">K24-I24</f>
        <v>-14362</v>
      </c>
      <c r="N24" s="72">
        <f t="shared" ref="N24" si="9">M24/I24</f>
        <v>-0.53802352588596691</v>
      </c>
      <c r="O24" s="27"/>
      <c r="P24" s="5"/>
      <c r="Q24" s="68">
        <f>SUM(Q8:Q23)</f>
        <v>26694</v>
      </c>
      <c r="R24" s="69">
        <f>SUM(R8:R23)</f>
        <v>12332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>
      <c r="AE26" s="26"/>
      <c r="AF26" s="26"/>
      <c r="AG26" s="26"/>
      <c r="AH26" s="26"/>
      <c r="AI26" s="26"/>
      <c r="AJ26" s="26"/>
    </row>
    <row r="27" spans="1:37">
      <c r="AE27" s="26"/>
      <c r="AF27" s="26"/>
      <c r="AG27" s="26"/>
      <c r="AH27" s="26"/>
      <c r="AI27" s="26"/>
      <c r="AJ27" s="26"/>
    </row>
    <row r="28" spans="1:37">
      <c r="AE28" s="26"/>
      <c r="AF28" s="26"/>
      <c r="AG28" s="26"/>
      <c r="AH28" s="26"/>
      <c r="AI28" s="26"/>
      <c r="AJ28" s="26"/>
    </row>
    <row r="29" spans="1:37">
      <c r="AE29" s="26"/>
      <c r="AF29" s="26"/>
      <c r="AG29" s="26"/>
      <c r="AH29" s="26"/>
      <c r="AI29" s="26"/>
      <c r="AJ29" s="26"/>
    </row>
    <row r="30" spans="1:37">
      <c r="AE30" s="26"/>
      <c r="AF30" s="26"/>
      <c r="AG30" s="26"/>
      <c r="AH30" s="26"/>
      <c r="AI30" s="26"/>
      <c r="AJ30" s="26"/>
    </row>
    <row r="31" spans="1:37">
      <c r="AH31" s="1"/>
    </row>
    <row r="32" spans="1:37">
      <c r="AH32" s="2"/>
    </row>
    <row r="33" spans="35:35">
      <c r="AI33" s="2"/>
    </row>
    <row r="34" spans="35:35">
      <c r="AI34" s="2"/>
    </row>
    <row r="35" spans="35:35">
      <c r="AI35" s="2"/>
    </row>
    <row r="36" spans="35:35">
      <c r="AI36" s="2"/>
    </row>
    <row r="57" spans="5:14">
      <c r="M57" s="28"/>
    </row>
    <row r="60" spans="5:14">
      <c r="F60" s="29"/>
      <c r="H60" s="30"/>
      <c r="J60" s="29"/>
      <c r="L60" s="29"/>
      <c r="N60" s="30"/>
    </row>
    <row r="61" spans="5:14">
      <c r="F61" s="29"/>
      <c r="H61" s="30"/>
      <c r="J61" s="29"/>
      <c r="L61" s="29"/>
      <c r="N61" s="30"/>
    </row>
    <row r="62" spans="5:14">
      <c r="E62" s="31"/>
      <c r="F62" s="29"/>
      <c r="H62" s="30"/>
      <c r="J62" s="29"/>
      <c r="L62" s="29"/>
      <c r="M62" s="31"/>
      <c r="N62" s="30"/>
    </row>
    <row r="63" spans="5:14">
      <c r="F63" s="29"/>
      <c r="H63" s="30"/>
      <c r="J63" s="29"/>
      <c r="L63" s="29"/>
      <c r="N63" s="30"/>
    </row>
    <row r="64" spans="5:14">
      <c r="F64" s="29"/>
      <c r="H64" s="30"/>
      <c r="J64" s="29"/>
      <c r="L64" s="29"/>
      <c r="N64" s="30"/>
    </row>
    <row r="65" spans="5:14">
      <c r="E65" s="31"/>
      <c r="F65" s="29"/>
      <c r="H65" s="30"/>
      <c r="J65" s="29"/>
      <c r="L65" s="29"/>
      <c r="M65" s="31"/>
      <c r="N65" s="30"/>
    </row>
    <row r="66" spans="5:14">
      <c r="E66" s="31"/>
      <c r="F66" s="29"/>
      <c r="H66" s="30"/>
      <c r="J66" s="29"/>
      <c r="L66" s="29"/>
      <c r="M66" s="31"/>
      <c r="N66" s="30"/>
    </row>
    <row r="67" spans="5:14">
      <c r="E67" s="31"/>
      <c r="F67" s="29"/>
      <c r="H67" s="30"/>
      <c r="J67" s="29"/>
      <c r="L67" s="29"/>
      <c r="N67" s="30"/>
    </row>
    <row r="68" spans="5:14">
      <c r="E68" s="31"/>
      <c r="F68" s="29"/>
      <c r="H68" s="30"/>
      <c r="J68" s="29"/>
      <c r="L68" s="29"/>
      <c r="N68" s="30"/>
    </row>
    <row r="69" spans="5:14">
      <c r="F69" s="29"/>
      <c r="H69" s="30"/>
      <c r="J69" s="29"/>
      <c r="L69" s="29"/>
      <c r="N69" s="30"/>
    </row>
    <row r="70" spans="5:14">
      <c r="E70" s="31"/>
      <c r="F70" s="29"/>
      <c r="H70" s="30"/>
      <c r="J70" s="29"/>
      <c r="L70" s="29"/>
      <c r="M70" s="31"/>
      <c r="N70" s="30"/>
    </row>
    <row r="71" spans="5:14">
      <c r="F71" s="29"/>
      <c r="H71" s="30"/>
      <c r="J71" s="29"/>
      <c r="L71" s="29"/>
      <c r="N71" s="30"/>
    </row>
    <row r="72" spans="5:14">
      <c r="E72" s="31"/>
      <c r="F72" s="29"/>
      <c r="H72" s="30"/>
      <c r="J72" s="29"/>
      <c r="L72" s="29"/>
      <c r="N72" s="30"/>
    </row>
    <row r="73" spans="5:14">
      <c r="E73" s="31"/>
      <c r="F73" s="29"/>
      <c r="G73" s="31"/>
      <c r="H73" s="30"/>
      <c r="J73" s="29"/>
      <c r="L73" s="29"/>
      <c r="M73" s="31"/>
      <c r="N73" s="30"/>
    </row>
    <row r="74" spans="5:14">
      <c r="F74" s="29"/>
      <c r="H74" s="30"/>
      <c r="J74" s="29"/>
      <c r="L74" s="29"/>
      <c r="M74" s="31"/>
      <c r="N74" s="30"/>
    </row>
    <row r="75" spans="5:14">
      <c r="E75" s="31"/>
      <c r="F75" s="29"/>
      <c r="H75" s="30"/>
      <c r="J75" s="29"/>
      <c r="L75" s="29"/>
      <c r="M75" s="31"/>
      <c r="N75" s="30"/>
    </row>
    <row r="76" spans="5:14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Sivitanidou  Elena</cp:lastModifiedBy>
  <cp:lastPrinted>2022-07-01T07:05:29Z</cp:lastPrinted>
  <dcterms:created xsi:type="dcterms:W3CDTF">2003-06-02T05:51:50Z</dcterms:created>
  <dcterms:modified xsi:type="dcterms:W3CDTF">2022-08-24T08:49:58Z</dcterms:modified>
</cp:coreProperties>
</file>